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Override PartName="/xl/embeddings/oleObject_0_2.bin" ContentType="application/vnd.openxmlformats-officedocument.oleObject"/>
  <Override PartName="/xl/embeddings/oleObject_0_3.bin" ContentType="application/vnd.openxmlformats-officedocument.oleObject"/>
  <Override PartName="/xl/embeddings/oleObject_0_4.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752" yWindow="65524" windowWidth="11196" windowHeight="6156" activeTab="0"/>
  </bookViews>
  <sheets>
    <sheet name="Sheet1" sheetId="1" r:id="rId1"/>
  </sheets>
  <definedNames>
    <definedName name="_xlnm.Print_Area" localSheetId="0">'Sheet1'!$A$1:$E$189</definedName>
  </definedNames>
  <calcPr fullCalcOnLoad="1"/>
</workbook>
</file>

<file path=xl/sharedStrings.xml><?xml version="1.0" encoding="utf-8"?>
<sst xmlns="http://schemas.openxmlformats.org/spreadsheetml/2006/main" count="38" uniqueCount="38">
  <si>
    <t>All travel and traffic will be stopped, all communications down, the world frozen in horror, waiting for the next blow. The Earth is stopped in it's orbit around the sun, now being drawn in closer to PX.</t>
  </si>
  <si>
    <r>
      <t>9 days of Severe Wobble</t>
    </r>
    <r>
      <rPr>
        <sz val="10"/>
        <color indexed="8"/>
        <rFont val="Arial"/>
        <family val="2"/>
      </rPr>
      <t>.  Strong winds, and sloshing water (oceans) result.</t>
    </r>
  </si>
  <si>
    <r>
      <t xml:space="preserve">The Pole shift </t>
    </r>
    <r>
      <rPr>
        <sz val="10"/>
        <color indexed="8"/>
        <rFont val="Arial"/>
        <family val="2"/>
      </rPr>
      <t xml:space="preserve">with high magnitude earthquakes (9-10+) and hurricane winds (approximate 100 MPH) is over in slightly less than 1 hrs time. New north pole is just off the cost of Brazil. New south pole is off the cost of India. At first there is a vibration of sorts, a jiggling, as the crust separates in various places from the core. Then there is a Slide, where the crust is dragged, over minutes, to a new location, along with the core. During the slide, tidal waves move over the Earth along the coast lines, as the water is not attached and can move independently. The water and the atmosphere tends to stay where it is, the crust moving under it, essentially. When the core finds itself aligned, it churns about somewhat, settling, but the crust, more solid and in motion, proceeds on. This is in fact where mountain building and massive earthquakes occur, just as car crashes do their damage on the point of impact, when motion must stop. See shallow trench covered with sheet metal (http://www.zetatalk2.com/poleshft/p177.htm) as a recommended way to survive. </t>
    </r>
  </si>
  <si>
    <r>
      <t xml:space="preserve">See Zetatalk after-time </t>
    </r>
    <r>
      <rPr>
        <sz val="10"/>
        <color indexed="8"/>
        <rFont val="Arial"/>
        <family val="2"/>
      </rPr>
      <t>http://www.zetatalk.com/xtime/x00.htm</t>
    </r>
    <r>
      <rPr>
        <b/>
        <sz val="10"/>
        <color indexed="8"/>
        <rFont val="Arial"/>
        <family val="2"/>
      </rPr>
      <t xml:space="preserve"> and transformation </t>
    </r>
    <r>
      <rPr>
        <sz val="10"/>
        <color indexed="8"/>
        <rFont val="Arial"/>
        <family val="2"/>
      </rPr>
      <t>http://www.zetatalk.com/transfor/t00.htm</t>
    </r>
    <r>
      <rPr>
        <b/>
        <sz val="10"/>
        <color indexed="8"/>
        <rFont val="Arial"/>
        <family val="2"/>
      </rPr>
      <t xml:space="preserve"> files for details of what happens next. </t>
    </r>
    <r>
      <rPr>
        <sz val="10"/>
        <color indexed="8"/>
        <rFont val="Arial"/>
        <family val="2"/>
      </rPr>
      <t xml:space="preserve"> </t>
    </r>
  </si>
  <si>
    <r>
      <t>See TT (Troubled Times) h</t>
    </r>
    <r>
      <rPr>
        <sz val="10"/>
        <color indexed="8"/>
        <rFont val="Arial"/>
        <family val="2"/>
      </rPr>
      <t xml:space="preserve">ttp://www.zetatalk.com/thub00.htm </t>
    </r>
    <r>
      <rPr>
        <b/>
        <sz val="10"/>
        <color indexed="8"/>
        <rFont val="Arial"/>
        <family val="2"/>
      </rPr>
      <t xml:space="preserve">and </t>
    </r>
    <r>
      <rPr>
        <sz val="10"/>
        <color indexed="8"/>
        <rFont val="Arial"/>
        <family val="2"/>
      </rPr>
      <t xml:space="preserve">http://www.pssurvival.com/ </t>
    </r>
    <r>
      <rPr>
        <b/>
        <sz val="10"/>
        <color indexed="8"/>
        <rFont val="Arial"/>
        <family val="2"/>
      </rPr>
      <t>for long term survival information.</t>
    </r>
  </si>
  <si>
    <t>Count down days</t>
  </si>
  <si>
    <t>Earth's rotation starts as PX rapidly moves on out.</t>
  </si>
  <si>
    <t xml:space="preserve">It will get to be almost the size of the moon at the time of passage at 14 million miles away. At all times it is expected to be red to deep red and may never be a distinct image due to all of the red iron oxide dust around it. </t>
  </si>
  <si>
    <t>Endless moaning and a continuously trembling Earth. Strong and unusual windstorms.</t>
  </si>
  <si>
    <t>Cities imploding, bridges and roadways and rail lines distorted, all the infrastructure of man’s civilized existence rupturing.</t>
  </si>
  <si>
    <r>
      <t>6 days of Sunrise West</t>
    </r>
    <r>
      <rPr>
        <sz val="10"/>
        <color indexed="8"/>
        <rFont val="Arial"/>
        <family val="2"/>
      </rPr>
      <t>. Earth is upside down continuing to rotate in the same direction.</t>
    </r>
  </si>
  <si>
    <t>Earth is hot on sun side and cold on the dark side. Increased wind helps stabilize temperature.</t>
  </si>
  <si>
    <r>
      <t>Red dusting is a countdown clue</t>
    </r>
    <r>
      <rPr>
        <sz val="10"/>
        <color indexed="8"/>
        <rFont val="Arial"/>
        <family val="2"/>
      </rPr>
      <t xml:space="preserve">, that only hours remain. Hailstones and firestorms may follow the red dusting (Iron oxide) and are another clue of only hours to the shift. </t>
    </r>
  </si>
  <si>
    <r>
      <t xml:space="preserve">For more details on what to do read Zetatalk preparation help </t>
    </r>
    <r>
      <rPr>
        <sz val="10"/>
        <color indexed="8"/>
        <rFont val="Arial"/>
        <family val="2"/>
      </rPr>
      <t>http://www.zetatalk.com/index/help.htm</t>
    </r>
    <r>
      <rPr>
        <b/>
        <sz val="10"/>
        <color indexed="8"/>
        <rFont val="Arial"/>
        <family val="2"/>
      </rPr>
      <t xml:space="preserve">, safe locations advice </t>
    </r>
    <r>
      <rPr>
        <sz val="10"/>
        <color indexed="8"/>
        <rFont val="Arial"/>
        <family val="2"/>
      </rPr>
      <t>http://www.zetatalk.com/info/tinfo242.htm</t>
    </r>
    <r>
      <rPr>
        <b/>
        <sz val="10"/>
        <color indexed="8"/>
        <rFont val="Arial"/>
        <family val="2"/>
      </rPr>
      <t xml:space="preserve"> and pole shift </t>
    </r>
    <r>
      <rPr>
        <sz val="10"/>
        <color indexed="8"/>
        <rFont val="Arial"/>
        <family val="2"/>
      </rPr>
      <t>http://www.zetatalk.com/poleshft/p00.htm</t>
    </r>
  </si>
  <si>
    <t xml:space="preserve">Slowing rotation will be such that over two days, one will notice minutes lost then hours then stopped. The most probable stopped orientation would be with Earth's south direction or southern hemisphere pointed toward the sun with the Atlantic trench facing PX. The Northern hemisphere would be mostly in twilight and/or darkness. </t>
  </si>
  <si>
    <t xml:space="preserve">The Earth changes will increase dramatically. Devastating quakes, collapsing cities, monstrous tidal waves, and disruption of services - power, gas, water, and phone. Bridges will be down, roadways torn, the atmosphere so volatile that planes cannot be safely lofted. </t>
  </si>
  <si>
    <t>.</t>
  </si>
  <si>
    <t>PX # from figure 2</t>
  </si>
  <si>
    <t>Two years after the PS (pole shift), due to melting polar caps, and many other factors, sea levels will rise, an estimate some 675 feet above current levels. Choose your location with this in mind.</t>
  </si>
  <si>
    <t xml:space="preserve">. </t>
  </si>
  <si>
    <r>
      <t>Start of 18 day of Earth Slowing Rotation.</t>
    </r>
    <r>
      <rPr>
        <sz val="10"/>
        <color indexed="8"/>
        <rFont val="Arial"/>
        <family val="2"/>
      </rPr>
      <t xml:space="preserve"> This is the start of a 270 degree roll of earth's axis that ends with rotation stoppage and the pole shift.  </t>
    </r>
  </si>
  <si>
    <r>
      <t>Stopped: 6 (5.9) days of NO earth rotation on its axis</t>
    </r>
    <r>
      <rPr>
        <sz val="10"/>
        <color indexed="8"/>
        <rFont val="Arial"/>
        <family val="2"/>
      </rPr>
      <t xml:space="preserve">. Earth is groaning and making noises as geological changes take place throughout the world. The core is trying to turn and the curst is held magnetically at the Atlantic trench facing PX. Plate slippage is taking place in a direction away from the Atlantic trench. </t>
    </r>
  </si>
  <si>
    <t>Expect most will be able to see PX with the naked eye around this date.</t>
  </si>
  <si>
    <t>Expected Date</t>
  </si>
  <si>
    <t>Your Observed Date</t>
  </si>
  <si>
    <r>
      <t xml:space="preserve">Start of 3 Days of darkness for the Northern hemisphere. PX crosses ecliptic to make Zeta triangle. </t>
    </r>
    <r>
      <rPr>
        <sz val="10"/>
        <color indexed="8"/>
        <rFont val="Arial"/>
        <family val="2"/>
      </rPr>
      <t>PX's tale sweeps across earth, red dusting, waters turn red.</t>
    </r>
  </si>
  <si>
    <r>
      <t xml:space="preserve">7.3 weeks the before pole shift, </t>
    </r>
    <r>
      <rPr>
        <b/>
        <sz val="10"/>
        <color indexed="8"/>
        <rFont val="Arial"/>
        <family val="2"/>
      </rPr>
      <t>PX is starting to be visible to naked eye</t>
    </r>
    <r>
      <rPr>
        <sz val="10"/>
        <color indexed="8"/>
        <rFont val="Arial"/>
        <family val="2"/>
      </rPr>
      <t>: First as faint reddish blur, later to look like a cross, then eventually as a winged globe with comet like tail and swirling moons.</t>
    </r>
  </si>
  <si>
    <r>
      <t>Look for PX to be close to the sun</t>
    </r>
    <r>
      <rPr>
        <sz val="10"/>
        <color indexed="8"/>
        <rFont val="Arial"/>
        <family val="2"/>
      </rPr>
      <t>. PX passes close to the sun on or near this date</t>
    </r>
  </si>
  <si>
    <r>
      <t xml:space="preserve">For far side of the sun </t>
    </r>
    <r>
      <rPr>
        <b/>
        <sz val="10"/>
        <color indexed="8"/>
        <rFont val="Arial"/>
        <family val="2"/>
      </rPr>
      <t>Venus orbit crossing,</t>
    </r>
    <r>
      <rPr>
        <sz val="10"/>
        <color indexed="8"/>
        <rFont val="Arial"/>
        <family val="2"/>
      </rPr>
      <t xml:space="preserve"> if it is predicted to occur for date chosen, look in the direction of Venus. PX should be close to it as it passes by on or near this date. </t>
    </r>
  </si>
  <si>
    <r>
      <t xml:space="preserve">For near side of the sun </t>
    </r>
    <r>
      <rPr>
        <b/>
        <sz val="10"/>
        <color indexed="8"/>
        <rFont val="Arial"/>
        <family val="2"/>
      </rPr>
      <t>Venus orbit crossing,</t>
    </r>
    <r>
      <rPr>
        <sz val="10"/>
        <color indexed="8"/>
        <rFont val="Arial"/>
        <family val="2"/>
      </rPr>
      <t xml:space="preserve"> if it is predicted to occur for date chosen, look in the direction of Venus. PX should be close to it as it passes by on or near this date.</t>
    </r>
  </si>
  <si>
    <t>Put your estimated Pole Shift date into the blank on the right.  For example: 17 Dec 14, 12 Aug 16, etc.</t>
  </si>
  <si>
    <t xml:space="preserve">Figure 2 Shows a side and end view of the sequence of events.  The red path for PX is drawn roughly to scale to show how close Venus and PX come to each other and how close PX gets to earth.  Earth is expected to be pulled around a bit as show in the expanded view of earth’s movement.  The diagram shows PX passing though earth’s motion icons. This is not true. I just couldn’t shrink it down enough on this diagram and still see where the stages are. Consider this much smaller in motion and that PX passes over the top and to the left side of earth.  Figure 5 and 6 show this better. Note the red arrow pointing in the opposite direction from earth’s poles. This represents the magnetized iron in the Atlantic trench that cause a shift in earth’s orientation (180 degree end for end flip of the earth) during the 6 days the planet has stops rotating.  The sequence of events line shows functionally what happens with coupling magnetic fields for earth and PX (X). It also shows the effect of the suns magnetic field on PX.   PX speeds up as it gets close to the sun and slows down after the sun. . </t>
  </si>
  <si>
    <t xml:space="preserve">Figure 3 shows the overview orbit of PX between our sun and the dark star.  The blue orbit is Pluto. The drawing is a bit off in that it should show the “close together lines” right at or very near the sun. Whether the orbit of PX crosses or comes close and continues it’s retrograde motion is speculation at this time.  If it crosses it would most likely be after the sun from my current understanding. At any rate this information is not needed to be understood at this time. </t>
  </si>
  <si>
    <r>
      <t>At some point the</t>
    </r>
    <r>
      <rPr>
        <b/>
        <sz val="10"/>
        <color indexed="8"/>
        <rFont val="Arial"/>
        <family val="2"/>
      </rPr>
      <t xml:space="preserve"> sun appears to rise in the North east and set in the south west</t>
    </r>
    <r>
      <rPr>
        <sz val="10"/>
        <color indexed="8"/>
        <rFont val="Arial"/>
        <family val="2"/>
      </rPr>
      <t>.</t>
    </r>
  </si>
  <si>
    <t>Earth's north axis tilts a bit back toward the sun.</t>
  </si>
  <si>
    <t xml:space="preserve">This is a list of the most likely sequence of events based on user chosen end date.  Use this pole shift count-down checklist worksheet template to keep track of your observations and to help predict expected results. Enter the estimated date for pole shift in cell D2 and the rest of the dates will be auto-calculated. The sequence of events is a human understanding of the clues left by the Zetas of http://www.Zetatalk.com/.  For details on other possible time frames for the pole shift see "-Update_on_PS_Date_Determination_July_2013.pdf". </t>
  </si>
  <si>
    <t>Its now 7 weeks before PS.  During this time frame many more will start to see PX for the first time. Look for it just as soon as it is dark and in the direction of the sunset near the ecliptic (path of sun and planets along an east west direction).</t>
  </si>
  <si>
    <t xml:space="preserve">Figure 4-4 is an example from "-Update_on_PS_Date_Determination_July_2013.pdf" that shows the path of PX as it comes in from Orion.  The earth’s dark twin is pulled further along in its orbit around the sun nearer to incoming PX path as PX approaches earth's orbit. PX passes Venus on or about the date indicated. It passes the sun and goes on to make the Zeta triangle at the ecliptic and results in a Pole Shift in the vicinity of the end of the Trimester.  There are lots of forces and timings in play beyond what we can guess at, at this time, thus it is given plus or minus a week window. Figure 5 and 6 show how the earth is pulled out of it's orbit from various views.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</si>
</sst>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mm\-yyyy"/>
    <numFmt numFmtId="169" formatCode="[$-409]dddd\,\ mmmm\ dd\,\ yyyy"/>
    <numFmt numFmtId="170" formatCode="[$-409]d\-mmm\-yy;@"/>
  </numFmts>
  <fonts count="26">
    <font>
      <sz val="10"/>
      <name val="Arial"/>
      <family val="0"/>
    </font>
    <font>
      <sz val="8"/>
      <name val="Arial"/>
      <family val="0"/>
    </font>
    <font>
      <sz val="10"/>
      <color indexed="8"/>
      <name val="Arial"/>
      <family val="2"/>
    </font>
    <font>
      <i/>
      <sz val="12"/>
      <name val="Times New Roman"/>
      <family val="1"/>
    </font>
    <font>
      <i/>
      <sz val="12"/>
      <color indexed="8"/>
      <name val="Arial"/>
      <family val="0"/>
    </font>
    <font>
      <b/>
      <sz val="10"/>
      <color indexed="8"/>
      <name val="Arial"/>
      <family val="2"/>
    </font>
    <font>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12"/>
      <name val="Arial"/>
      <family val="2"/>
    </font>
    <font>
      <u val="single"/>
      <sz val="10"/>
      <color indexed="2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25"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24"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cellStyleXfs>
  <cellXfs count="19">
    <xf numFmtId="0" fontId="0" fillId="0" borderId="0" xfId="0" applyAlignment="1">
      <alignment/>
    </xf>
    <xf numFmtId="0" fontId="2" fillId="0" borderId="0" xfId="0" applyFont="1" applyAlignment="1">
      <alignment wrapText="1"/>
    </xf>
    <xf numFmtId="0" fontId="2" fillId="0" borderId="10" xfId="0" applyFont="1" applyBorder="1" applyAlignment="1">
      <alignment wrapText="1"/>
    </xf>
    <xf numFmtId="15" fontId="2" fillId="0" borderId="10" xfId="0" applyNumberFormat="1" applyFont="1" applyBorder="1" applyAlignment="1">
      <alignment wrapText="1"/>
    </xf>
    <xf numFmtId="0" fontId="2" fillId="0" borderId="0" xfId="0" applyFont="1" applyBorder="1" applyAlignment="1">
      <alignment wrapText="1"/>
    </xf>
    <xf numFmtId="0" fontId="3" fillId="0" borderId="0" xfId="0" applyFont="1" applyAlignment="1">
      <alignment/>
    </xf>
    <xf numFmtId="0" fontId="0" fillId="0" borderId="0" xfId="0" applyFont="1" applyAlignment="1">
      <alignment wrapText="1"/>
    </xf>
    <xf numFmtId="0" fontId="4" fillId="0" borderId="0" xfId="0" applyFont="1" applyAlignment="1">
      <alignment/>
    </xf>
    <xf numFmtId="0" fontId="2" fillId="0" borderId="0" xfId="0" applyNumberFormat="1" applyFont="1" applyAlignment="1">
      <alignment/>
    </xf>
    <xf numFmtId="0" fontId="5" fillId="0" borderId="10" xfId="0" applyFont="1" applyBorder="1" applyAlignment="1">
      <alignment wrapText="1"/>
    </xf>
    <xf numFmtId="0" fontId="6" fillId="0" borderId="0" xfId="0" applyFont="1" applyAlignment="1">
      <alignment/>
    </xf>
    <xf numFmtId="0" fontId="2" fillId="0" borderId="10" xfId="0" applyNumberFormat="1" applyFont="1" applyBorder="1" applyAlignment="1">
      <alignment wrapText="1"/>
    </xf>
    <xf numFmtId="15" fontId="2" fillId="24" borderId="10" xfId="0" applyNumberFormat="1" applyFont="1" applyFill="1" applyBorder="1" applyAlignment="1">
      <alignment wrapText="1"/>
    </xf>
    <xf numFmtId="170" fontId="2" fillId="0" borderId="0" xfId="0" applyNumberFormat="1" applyFont="1" applyAlignment="1">
      <alignment wrapText="1"/>
    </xf>
    <xf numFmtId="170" fontId="3" fillId="0" borderId="0" xfId="0" applyNumberFormat="1" applyFont="1" applyAlignment="1">
      <alignment/>
    </xf>
    <xf numFmtId="15" fontId="2" fillId="24" borderId="10" xfId="0" applyNumberFormat="1" applyFont="1" applyFill="1" applyBorder="1" applyAlignment="1">
      <alignment wrapText="1"/>
    </xf>
    <xf numFmtId="0" fontId="2" fillId="0" borderId="0" xfId="0" applyFont="1" applyAlignment="1">
      <alignment vertical="center" wrapText="1"/>
    </xf>
    <xf numFmtId="0" fontId="0" fillId="0" borderId="0" xfId="0" applyAlignment="1">
      <alignment vertical="center"/>
    </xf>
    <xf numFmtId="0" fontId="0" fillId="0" borderId="0" xfId="0"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8.emf" /><Relationship Id="rId3" Type="http://schemas.openxmlformats.org/officeDocument/2006/relationships/image" Target="../media/image4.emf" /><Relationship Id="rId4" Type="http://schemas.openxmlformats.org/officeDocument/2006/relationships/image" Target="../media/image7.emf" /><Relationship Id="rId5" Type="http://schemas.openxmlformats.org/officeDocument/2006/relationships/image" Target="../media/image6.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oleObject" Target="../embeddings/oleObject_0_2.bin" /><Relationship Id="rId4" Type="http://schemas.openxmlformats.org/officeDocument/2006/relationships/oleObject" Target="../embeddings/oleObject_0_3.bin" /><Relationship Id="rId5" Type="http://schemas.openxmlformats.org/officeDocument/2006/relationships/oleObject" Target="../embeddings/oleObject_0_4.bin" /><Relationship Id="rId6" Type="http://schemas.openxmlformats.org/officeDocument/2006/relationships/vmlDrawing" Target="../drawings/vmlDrawing1.vm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89"/>
  <sheetViews>
    <sheetView tabSelected="1" zoomScalePageLayoutView="0" workbookViewId="0" topLeftCell="A1">
      <selection activeCell="G196" sqref="G196"/>
    </sheetView>
  </sheetViews>
  <sheetFormatPr defaultColWidth="8.8515625" defaultRowHeight="12.75"/>
  <cols>
    <col min="1" max="1" width="5.57421875" style="1" customWidth="1"/>
    <col min="2" max="2" width="5.7109375" style="1" customWidth="1"/>
    <col min="3" max="3" width="80.28125" style="1" customWidth="1"/>
    <col min="4" max="4" width="9.7109375" style="1" customWidth="1"/>
    <col min="5" max="5" width="9.421875" style="1" bestFit="1" customWidth="1"/>
    <col min="6" max="6" width="9.7109375" style="1" bestFit="1" customWidth="1"/>
    <col min="7" max="7" width="9.421875" style="13" bestFit="1" customWidth="1"/>
    <col min="8" max="8" width="8.8515625" style="1" customWidth="1"/>
    <col min="9" max="9" width="10.7109375" style="1" customWidth="1"/>
    <col min="10" max="10" width="9.421875" style="1" bestFit="1" customWidth="1"/>
    <col min="11" max="16384" width="8.8515625" style="1" customWidth="1"/>
  </cols>
  <sheetData>
    <row r="1" spans="1:5" ht="78.75">
      <c r="A1" s="2" t="s">
        <v>17</v>
      </c>
      <c r="B1" s="2" t="s">
        <v>5</v>
      </c>
      <c r="C1" s="2" t="s">
        <v>35</v>
      </c>
      <c r="D1" s="3" t="s">
        <v>23</v>
      </c>
      <c r="E1" s="2" t="s">
        <v>24</v>
      </c>
    </row>
    <row r="2" spans="1:5" ht="26.25">
      <c r="A2" s="2">
        <v>1</v>
      </c>
      <c r="B2" s="2"/>
      <c r="C2" s="2" t="s">
        <v>30</v>
      </c>
      <c r="D2" s="15">
        <v>41990</v>
      </c>
      <c r="E2" s="2"/>
    </row>
    <row r="3" spans="1:5" ht="39">
      <c r="A3" s="2">
        <v>1</v>
      </c>
      <c r="B3" s="2"/>
      <c r="C3" s="2" t="s">
        <v>18</v>
      </c>
      <c r="D3" s="3"/>
      <c r="E3" s="2"/>
    </row>
    <row r="4" spans="1:5" ht="39">
      <c r="A4" s="2">
        <v>1</v>
      </c>
      <c r="B4" s="2"/>
      <c r="C4" s="2" t="s">
        <v>7</v>
      </c>
      <c r="D4" s="3"/>
      <c r="E4" s="2"/>
    </row>
    <row r="5" spans="1:5" ht="39">
      <c r="A5" s="2">
        <v>1</v>
      </c>
      <c r="B5" s="2">
        <v>52</v>
      </c>
      <c r="C5" s="2" t="s">
        <v>26</v>
      </c>
      <c r="D5" s="3">
        <f>D2-(7.3*7)</f>
        <v>41938.9</v>
      </c>
      <c r="E5" s="3"/>
    </row>
    <row r="6" spans="1:5" ht="12.75">
      <c r="A6" s="2">
        <v>1</v>
      </c>
      <c r="B6" s="2">
        <v>51</v>
      </c>
      <c r="C6" s="2"/>
      <c r="D6" s="3">
        <f aca="true" t="shared" si="0" ref="D6:D37">D7-1</f>
        <v>41939</v>
      </c>
      <c r="E6" s="3"/>
    </row>
    <row r="7" spans="1:5" ht="12.75">
      <c r="A7" s="2">
        <v>1</v>
      </c>
      <c r="B7" s="2">
        <v>50</v>
      </c>
      <c r="C7" s="2"/>
      <c r="D7" s="3">
        <f t="shared" si="0"/>
        <v>41940</v>
      </c>
      <c r="E7" s="2"/>
    </row>
    <row r="8" spans="1:5" ht="39">
      <c r="A8" s="2">
        <v>1</v>
      </c>
      <c r="B8" s="2">
        <v>49</v>
      </c>
      <c r="C8" s="2" t="s">
        <v>36</v>
      </c>
      <c r="D8" s="3">
        <f t="shared" si="0"/>
        <v>41941</v>
      </c>
      <c r="E8" s="3"/>
    </row>
    <row r="9" spans="1:5" ht="12.75">
      <c r="A9" s="2">
        <v>1</v>
      </c>
      <c r="B9" s="2">
        <v>48</v>
      </c>
      <c r="C9" s="2"/>
      <c r="D9" s="3">
        <f t="shared" si="0"/>
        <v>41942</v>
      </c>
      <c r="E9" s="2"/>
    </row>
    <row r="10" spans="1:5" ht="12.75">
      <c r="A10" s="2">
        <v>1</v>
      </c>
      <c r="B10" s="2">
        <v>47</v>
      </c>
      <c r="C10" s="2"/>
      <c r="D10" s="3">
        <f t="shared" si="0"/>
        <v>41943</v>
      </c>
      <c r="E10" s="2"/>
    </row>
    <row r="11" spans="1:5" ht="12.75">
      <c r="A11" s="2">
        <v>1</v>
      </c>
      <c r="B11" s="2">
        <v>46</v>
      </c>
      <c r="C11" s="2"/>
      <c r="D11" s="3">
        <f t="shared" si="0"/>
        <v>41944</v>
      </c>
      <c r="E11" s="2"/>
    </row>
    <row r="12" spans="1:5" ht="12.75">
      <c r="A12" s="2">
        <v>1</v>
      </c>
      <c r="B12" s="2">
        <v>45</v>
      </c>
      <c r="C12" s="2"/>
      <c r="D12" s="3">
        <f t="shared" si="0"/>
        <v>41945</v>
      </c>
      <c r="E12" s="2"/>
    </row>
    <row r="13" spans="1:5" ht="12.75">
      <c r="A13" s="2">
        <v>1</v>
      </c>
      <c r="B13" s="2">
        <v>44</v>
      </c>
      <c r="C13" s="2"/>
      <c r="D13" s="3">
        <f t="shared" si="0"/>
        <v>41946</v>
      </c>
      <c r="E13" s="2"/>
    </row>
    <row r="14" spans="1:5" ht="12.75">
      <c r="A14" s="2">
        <v>1</v>
      </c>
      <c r="B14" s="2">
        <v>43</v>
      </c>
      <c r="C14" s="2" t="s">
        <v>22</v>
      </c>
      <c r="D14" s="3">
        <f t="shared" si="0"/>
        <v>41947</v>
      </c>
      <c r="E14" s="2"/>
    </row>
    <row r="15" spans="1:5" ht="12.75">
      <c r="A15" s="2">
        <v>1</v>
      </c>
      <c r="B15" s="2">
        <v>42</v>
      </c>
      <c r="C15" s="2"/>
      <c r="D15" s="3">
        <f t="shared" si="0"/>
        <v>41948</v>
      </c>
      <c r="E15" s="2"/>
    </row>
    <row r="16" spans="1:5" ht="12.75">
      <c r="A16" s="2">
        <v>1</v>
      </c>
      <c r="B16" s="2">
        <v>41</v>
      </c>
      <c r="C16" s="2"/>
      <c r="D16" s="3">
        <f t="shared" si="0"/>
        <v>41949</v>
      </c>
      <c r="E16" s="2"/>
    </row>
    <row r="17" spans="1:5" ht="12.75">
      <c r="A17" s="2">
        <v>1</v>
      </c>
      <c r="B17" s="2">
        <v>40</v>
      </c>
      <c r="C17" s="2"/>
      <c r="D17" s="3">
        <f t="shared" si="0"/>
        <v>41950</v>
      </c>
      <c r="E17" s="2"/>
    </row>
    <row r="18" spans="1:5" ht="12.75">
      <c r="A18" s="2">
        <v>1</v>
      </c>
      <c r="B18" s="2">
        <v>39</v>
      </c>
      <c r="C18" s="2"/>
      <c r="D18" s="3">
        <f t="shared" si="0"/>
        <v>41951</v>
      </c>
      <c r="E18" s="2"/>
    </row>
    <row r="19" spans="1:5" ht="26.25">
      <c r="A19" s="2">
        <v>1</v>
      </c>
      <c r="B19" s="2">
        <v>38</v>
      </c>
      <c r="C19" s="2" t="s">
        <v>28</v>
      </c>
      <c r="D19" s="3">
        <f t="shared" si="0"/>
        <v>41952</v>
      </c>
      <c r="E19" s="2"/>
    </row>
    <row r="20" spans="1:5" ht="12.75">
      <c r="A20" s="2">
        <v>1</v>
      </c>
      <c r="B20" s="2">
        <v>37</v>
      </c>
      <c r="C20" s="2"/>
      <c r="D20" s="3">
        <f t="shared" si="0"/>
        <v>41953</v>
      </c>
      <c r="E20" s="2"/>
    </row>
    <row r="21" spans="1:5" ht="12.75">
      <c r="A21" s="2">
        <v>1</v>
      </c>
      <c r="B21" s="2">
        <v>36</v>
      </c>
      <c r="C21" s="2"/>
      <c r="D21" s="3">
        <f t="shared" si="0"/>
        <v>41954</v>
      </c>
      <c r="E21" s="2"/>
    </row>
    <row r="22" spans="1:5" ht="12.75">
      <c r="A22" s="2">
        <v>1</v>
      </c>
      <c r="B22" s="2">
        <v>35</v>
      </c>
      <c r="C22" s="2"/>
      <c r="D22" s="3">
        <f t="shared" si="0"/>
        <v>41955</v>
      </c>
      <c r="E22" s="2"/>
    </row>
    <row r="23" spans="1:5" ht="12.75">
      <c r="A23" s="2">
        <v>1</v>
      </c>
      <c r="B23" s="2">
        <v>34</v>
      </c>
      <c r="C23" s="2"/>
      <c r="D23" s="3">
        <f t="shared" si="0"/>
        <v>41956</v>
      </c>
      <c r="E23" s="2"/>
    </row>
    <row r="24" spans="1:5" ht="12.75">
      <c r="A24" s="2">
        <v>1</v>
      </c>
      <c r="B24" s="2">
        <v>33</v>
      </c>
      <c r="C24" s="2"/>
      <c r="D24" s="3">
        <f t="shared" si="0"/>
        <v>41957</v>
      </c>
      <c r="E24" s="2"/>
    </row>
    <row r="25" spans="1:5" ht="12.75">
      <c r="A25" s="2">
        <v>1</v>
      </c>
      <c r="B25" s="2">
        <v>32</v>
      </c>
      <c r="C25" s="9"/>
      <c r="D25" s="3">
        <f t="shared" si="0"/>
        <v>41958</v>
      </c>
      <c r="E25" s="2"/>
    </row>
    <row r="26" spans="1:5" ht="12.75">
      <c r="A26" s="2">
        <v>1</v>
      </c>
      <c r="B26" s="2">
        <v>31</v>
      </c>
      <c r="C26" s="2"/>
      <c r="D26" s="3">
        <f t="shared" si="0"/>
        <v>41959</v>
      </c>
      <c r="E26" s="2"/>
    </row>
    <row r="27" spans="1:5" ht="12.75">
      <c r="A27" s="2">
        <v>1</v>
      </c>
      <c r="B27" s="2">
        <v>30</v>
      </c>
      <c r="C27" s="2" t="s">
        <v>19</v>
      </c>
      <c r="D27" s="3">
        <f t="shared" si="0"/>
        <v>41960</v>
      </c>
      <c r="E27" s="2"/>
    </row>
    <row r="28" spans="1:5" ht="12.75">
      <c r="A28" s="2">
        <v>1</v>
      </c>
      <c r="B28" s="2">
        <v>29</v>
      </c>
      <c r="C28" s="2"/>
      <c r="D28" s="3">
        <f t="shared" si="0"/>
        <v>41961</v>
      </c>
      <c r="E28" s="2"/>
    </row>
    <row r="29" spans="1:5" ht="12.75">
      <c r="A29" s="2">
        <v>1</v>
      </c>
      <c r="B29" s="2">
        <v>28</v>
      </c>
      <c r="C29" s="2"/>
      <c r="D29" s="3">
        <f t="shared" si="0"/>
        <v>41962</v>
      </c>
      <c r="E29" s="2"/>
    </row>
    <row r="30" spans="1:5" ht="12.75">
      <c r="A30" s="2">
        <v>1</v>
      </c>
      <c r="B30" s="2">
        <v>27</v>
      </c>
      <c r="C30" s="9"/>
      <c r="D30" s="3">
        <f t="shared" si="0"/>
        <v>41963</v>
      </c>
      <c r="E30" s="2"/>
    </row>
    <row r="31" spans="1:5" ht="12.75">
      <c r="A31" s="2">
        <v>1</v>
      </c>
      <c r="B31" s="2">
        <v>26</v>
      </c>
      <c r="C31" s="2"/>
      <c r="D31" s="3">
        <f t="shared" si="0"/>
        <v>41964</v>
      </c>
      <c r="E31" s="2"/>
    </row>
    <row r="32" spans="1:5" ht="26.25">
      <c r="A32" s="2">
        <v>2</v>
      </c>
      <c r="B32" s="2">
        <v>25</v>
      </c>
      <c r="C32" s="9" t="s">
        <v>20</v>
      </c>
      <c r="D32" s="3">
        <f t="shared" si="0"/>
        <v>41965</v>
      </c>
      <c r="E32" s="3"/>
    </row>
    <row r="33" spans="1:5" ht="12.75">
      <c r="A33" s="2">
        <v>2</v>
      </c>
      <c r="B33" s="2">
        <v>24</v>
      </c>
      <c r="C33" s="9" t="s">
        <v>27</v>
      </c>
      <c r="D33" s="3">
        <f t="shared" si="0"/>
        <v>41966</v>
      </c>
      <c r="E33" s="2"/>
    </row>
    <row r="34" spans="1:5" ht="12.75">
      <c r="A34" s="2">
        <v>2</v>
      </c>
      <c r="B34" s="2">
        <v>23</v>
      </c>
      <c r="C34" s="9"/>
      <c r="D34" s="3">
        <f t="shared" si="0"/>
        <v>41967</v>
      </c>
      <c r="E34" s="2"/>
    </row>
    <row r="35" spans="1:5" ht="12.75">
      <c r="A35" s="2">
        <v>2</v>
      </c>
      <c r="B35" s="2">
        <v>22</v>
      </c>
      <c r="C35" s="2"/>
      <c r="D35" s="3">
        <f t="shared" si="0"/>
        <v>41968</v>
      </c>
      <c r="E35" s="2"/>
    </row>
    <row r="36" spans="1:5" ht="12.75">
      <c r="A36" s="2">
        <v>3</v>
      </c>
      <c r="B36" s="2">
        <v>21</v>
      </c>
      <c r="C36" s="2"/>
      <c r="D36" s="3">
        <f t="shared" si="0"/>
        <v>41969</v>
      </c>
      <c r="E36" s="2"/>
    </row>
    <row r="37" spans="1:5" ht="12.75">
      <c r="A37" s="2">
        <v>3</v>
      </c>
      <c r="B37" s="2">
        <v>20</v>
      </c>
      <c r="C37" s="9"/>
      <c r="D37" s="3">
        <f t="shared" si="0"/>
        <v>41970</v>
      </c>
      <c r="E37" s="2"/>
    </row>
    <row r="38" spans="1:5" ht="12.75">
      <c r="A38" s="2">
        <v>3</v>
      </c>
      <c r="B38" s="2">
        <v>19</v>
      </c>
      <c r="C38" s="11" t="s">
        <v>33</v>
      </c>
      <c r="D38" s="3">
        <f>D39-1</f>
        <v>41971</v>
      </c>
      <c r="E38" s="2"/>
    </row>
    <row r="39" spans="1:5" ht="12.75">
      <c r="A39" s="2">
        <v>3</v>
      </c>
      <c r="B39" s="2">
        <v>18</v>
      </c>
      <c r="C39" s="11" t="s">
        <v>34</v>
      </c>
      <c r="D39" s="3">
        <f>D41-1</f>
        <v>41972</v>
      </c>
      <c r="E39" s="2"/>
    </row>
    <row r="40" spans="1:5" ht="78.75">
      <c r="A40" s="2" t="str">
        <f>A1</f>
        <v>PX # from figure 2</v>
      </c>
      <c r="B40" s="2" t="str">
        <f>B1</f>
        <v>Count down days</v>
      </c>
      <c r="C40" s="2" t="str">
        <f>C1</f>
        <v>This is a list of the most likely sequence of events based on user chosen end date.  Use this pole shift count-down checklist worksheet template to keep track of your observations and to help predict expected results. Enter the estimated date for pole shift in cell D2 and the rest of the dates will be auto-calculated. The sequence of events is a human understanding of the clues left by the Zetas of http://www.Zetatalk.com/.  For details on other possible time frames for the pole shift see "-Update_on_PS_Date_Determination_July_2013.pdf". </v>
      </c>
      <c r="D40" s="2" t="str">
        <f>D1</f>
        <v>Expected Date</v>
      </c>
      <c r="E40" s="2" t="str">
        <f>E1</f>
        <v>Your Observed Date</v>
      </c>
    </row>
    <row r="41" spans="1:5" ht="12.75">
      <c r="A41" s="2">
        <v>3</v>
      </c>
      <c r="B41" s="2">
        <v>17</v>
      </c>
      <c r="C41" s="2"/>
      <c r="D41" s="3">
        <f aca="true" t="shared" si="1" ref="D41:D51">D42-1</f>
        <v>41973</v>
      </c>
      <c r="E41" s="2"/>
    </row>
    <row r="42" spans="1:5" ht="12.75">
      <c r="A42" s="2">
        <v>4</v>
      </c>
      <c r="B42" s="2">
        <v>16</v>
      </c>
      <c r="C42" s="9" t="s">
        <v>1</v>
      </c>
      <c r="D42" s="3">
        <f t="shared" si="1"/>
        <v>41974</v>
      </c>
      <c r="E42" s="3"/>
    </row>
    <row r="43" spans="1:5" ht="26.25">
      <c r="A43" s="2">
        <v>4</v>
      </c>
      <c r="B43" s="2">
        <v>15</v>
      </c>
      <c r="C43" s="9" t="s">
        <v>25</v>
      </c>
      <c r="D43" s="3">
        <f t="shared" si="1"/>
        <v>41975</v>
      </c>
      <c r="E43" s="2"/>
    </row>
    <row r="44" spans="1:5" ht="39">
      <c r="A44" s="2">
        <v>4</v>
      </c>
      <c r="B44" s="2">
        <v>14</v>
      </c>
      <c r="C44" s="6" t="s">
        <v>15</v>
      </c>
      <c r="D44" s="3">
        <f t="shared" si="1"/>
        <v>41976</v>
      </c>
      <c r="E44" s="2"/>
    </row>
    <row r="45" spans="1:5" ht="12.75">
      <c r="A45" s="2">
        <v>5</v>
      </c>
      <c r="B45" s="2">
        <v>13</v>
      </c>
      <c r="C45" s="2"/>
      <c r="D45" s="3">
        <f t="shared" si="1"/>
        <v>41977</v>
      </c>
      <c r="E45" s="2"/>
    </row>
    <row r="46" spans="1:5" ht="12.75">
      <c r="A46" s="2">
        <v>6</v>
      </c>
      <c r="B46" s="2">
        <v>12</v>
      </c>
      <c r="C46" s="9" t="s">
        <v>10</v>
      </c>
      <c r="D46" s="3">
        <f t="shared" si="1"/>
        <v>41978</v>
      </c>
      <c r="E46" s="2"/>
    </row>
    <row r="47" spans="1:5" ht="26.25">
      <c r="A47" s="2">
        <v>6</v>
      </c>
      <c r="B47" s="2">
        <v>11</v>
      </c>
      <c r="C47" s="2" t="s">
        <v>29</v>
      </c>
      <c r="D47" s="3">
        <f t="shared" si="1"/>
        <v>41979</v>
      </c>
      <c r="E47" s="2"/>
    </row>
    <row r="48" spans="1:5" ht="12.75">
      <c r="A48" s="2">
        <v>6</v>
      </c>
      <c r="B48" s="2">
        <v>10</v>
      </c>
      <c r="C48" s="2"/>
      <c r="D48" s="3">
        <f t="shared" si="1"/>
        <v>41980</v>
      </c>
      <c r="E48" s="2"/>
    </row>
    <row r="49" spans="1:5" ht="12.75">
      <c r="A49" s="2">
        <v>6</v>
      </c>
      <c r="B49" s="2">
        <v>9</v>
      </c>
      <c r="C49" s="2"/>
      <c r="D49" s="3">
        <f t="shared" si="1"/>
        <v>41981</v>
      </c>
      <c r="E49" s="2"/>
    </row>
    <row r="50" spans="1:5" ht="12.75">
      <c r="A50" s="2">
        <v>6</v>
      </c>
      <c r="B50" s="2">
        <v>8</v>
      </c>
      <c r="C50" s="2"/>
      <c r="D50" s="3">
        <f t="shared" si="1"/>
        <v>41982</v>
      </c>
      <c r="E50" s="2"/>
    </row>
    <row r="51" spans="1:5" ht="52.5">
      <c r="A51" s="2">
        <v>6</v>
      </c>
      <c r="B51" s="2">
        <v>7</v>
      </c>
      <c r="C51" s="2" t="s">
        <v>14</v>
      </c>
      <c r="D51" s="3">
        <f t="shared" si="1"/>
        <v>41983</v>
      </c>
      <c r="E51" s="2"/>
    </row>
    <row r="52" spans="1:8" ht="53.25">
      <c r="A52" s="2">
        <v>7</v>
      </c>
      <c r="B52" s="2">
        <v>6</v>
      </c>
      <c r="C52" s="9" t="s">
        <v>21</v>
      </c>
      <c r="D52" s="3">
        <f aca="true" t="shared" si="2" ref="D52:D57">D53-1</f>
        <v>41984</v>
      </c>
      <c r="E52" s="2"/>
      <c r="H52" s="5"/>
    </row>
    <row r="53" spans="1:7" ht="39.75">
      <c r="A53" s="2">
        <v>7</v>
      </c>
      <c r="B53" s="2">
        <v>5</v>
      </c>
      <c r="C53" s="2" t="s">
        <v>0</v>
      </c>
      <c r="D53" s="3">
        <f t="shared" si="2"/>
        <v>41985</v>
      </c>
      <c r="E53" s="2"/>
      <c r="G53" s="14"/>
    </row>
    <row r="54" spans="1:5" ht="26.25">
      <c r="A54" s="2">
        <v>7</v>
      </c>
      <c r="B54" s="2">
        <v>4</v>
      </c>
      <c r="C54" s="2" t="s">
        <v>9</v>
      </c>
      <c r="D54" s="3">
        <f t="shared" si="2"/>
        <v>41986</v>
      </c>
      <c r="E54" s="2"/>
    </row>
    <row r="55" spans="1:10" ht="15">
      <c r="A55" s="2">
        <v>7</v>
      </c>
      <c r="B55" s="2">
        <v>3</v>
      </c>
      <c r="C55" s="2" t="s">
        <v>11</v>
      </c>
      <c r="D55" s="3">
        <f t="shared" si="2"/>
        <v>41987</v>
      </c>
      <c r="E55" s="2"/>
      <c r="G55" s="14"/>
      <c r="J55" s="5"/>
    </row>
    <row r="56" spans="1:10" ht="15">
      <c r="A56" s="2">
        <v>7</v>
      </c>
      <c r="B56" s="2">
        <v>2</v>
      </c>
      <c r="C56" s="2" t="s">
        <v>8</v>
      </c>
      <c r="D56" s="3">
        <f t="shared" si="2"/>
        <v>41988</v>
      </c>
      <c r="E56" s="2"/>
      <c r="I56" s="7"/>
      <c r="J56" s="5"/>
    </row>
    <row r="57" spans="1:10" ht="27">
      <c r="A57" s="2">
        <v>7</v>
      </c>
      <c r="B57" s="2">
        <v>1</v>
      </c>
      <c r="C57" s="9" t="s">
        <v>12</v>
      </c>
      <c r="D57" s="3">
        <f t="shared" si="2"/>
        <v>41989</v>
      </c>
      <c r="E57" s="2"/>
      <c r="G57" s="14"/>
      <c r="I57" s="7"/>
      <c r="J57" s="5"/>
    </row>
    <row r="58" spans="1:10" ht="144.75">
      <c r="A58" s="2">
        <v>8</v>
      </c>
      <c r="B58" s="2">
        <v>0</v>
      </c>
      <c r="C58" s="9" t="s">
        <v>2</v>
      </c>
      <c r="D58" s="12">
        <f>D2</f>
        <v>41990</v>
      </c>
      <c r="E58" s="2"/>
      <c r="J58" s="8"/>
    </row>
    <row r="59" spans="1:5" ht="12.75">
      <c r="A59" s="2">
        <v>9</v>
      </c>
      <c r="B59" s="2">
        <v>1</v>
      </c>
      <c r="C59" s="2"/>
      <c r="D59" s="3">
        <f>D58+1</f>
        <v>41991</v>
      </c>
      <c r="E59" s="2"/>
    </row>
    <row r="60" spans="1:5" ht="12.75">
      <c r="A60" s="2">
        <v>9</v>
      </c>
      <c r="B60" s="2">
        <v>2</v>
      </c>
      <c r="C60" s="2" t="s">
        <v>6</v>
      </c>
      <c r="D60" s="3">
        <f>D59+1</f>
        <v>41992</v>
      </c>
      <c r="E60" s="2"/>
    </row>
    <row r="61" spans="1:5" ht="52.5">
      <c r="A61" s="2"/>
      <c r="B61" s="2"/>
      <c r="C61" s="9" t="s">
        <v>13</v>
      </c>
      <c r="D61" s="3"/>
      <c r="E61" s="2"/>
    </row>
    <row r="62" spans="1:5" ht="26.25">
      <c r="A62" s="2"/>
      <c r="B62" s="2"/>
      <c r="C62" s="9" t="s">
        <v>3</v>
      </c>
      <c r="D62" s="2"/>
      <c r="E62" s="2"/>
    </row>
    <row r="63" spans="1:5" ht="26.25">
      <c r="A63" s="2"/>
      <c r="B63" s="2"/>
      <c r="C63" s="9" t="s">
        <v>4</v>
      </c>
      <c r="D63" s="2"/>
      <c r="E63" s="2"/>
    </row>
    <row r="64" spans="1:5" ht="12.75">
      <c r="A64" s="2"/>
      <c r="B64" s="2"/>
      <c r="C64" s="2"/>
      <c r="D64" s="2"/>
      <c r="E64" s="2"/>
    </row>
    <row r="65" spans="1:5" ht="12.75">
      <c r="A65" s="4"/>
      <c r="B65" s="4"/>
      <c r="C65" s="4"/>
      <c r="D65" s="4"/>
      <c r="E65" s="4"/>
    </row>
    <row r="66" ht="12.75"/>
    <row r="67" ht="12.75">
      <c r="A67"/>
    </row>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spans="2:4" ht="12.75">
      <c r="B95" s="16" t="s">
        <v>31</v>
      </c>
      <c r="C95" s="17"/>
      <c r="D95" s="17"/>
    </row>
    <row r="96" spans="2:4" ht="12.75">
      <c r="B96" s="17"/>
      <c r="C96" s="17"/>
      <c r="D96" s="17"/>
    </row>
    <row r="97" spans="2:4" ht="12.75">
      <c r="B97" s="17"/>
      <c r="C97" s="17"/>
      <c r="D97" s="17"/>
    </row>
    <row r="98" spans="2:4" ht="12.75">
      <c r="B98" s="17"/>
      <c r="C98" s="17"/>
      <c r="D98" s="17"/>
    </row>
    <row r="99" spans="2:4" ht="12.75">
      <c r="B99" s="17"/>
      <c r="C99" s="17"/>
      <c r="D99" s="17"/>
    </row>
    <row r="100" spans="2:4" ht="12.75">
      <c r="B100" s="17"/>
      <c r="C100" s="17"/>
      <c r="D100" s="17"/>
    </row>
    <row r="101" spans="2:4" ht="12.75">
      <c r="B101" s="17"/>
      <c r="C101" s="17"/>
      <c r="D101" s="17"/>
    </row>
    <row r="102" spans="2:4" ht="12.75">
      <c r="B102" s="17"/>
      <c r="C102" s="17"/>
      <c r="D102" s="17"/>
    </row>
    <row r="103" spans="2:4" ht="12.75">
      <c r="B103" s="17"/>
      <c r="C103" s="17"/>
      <c r="D103" s="17"/>
    </row>
    <row r="104" spans="2:4" ht="12.75">
      <c r="B104" s="17"/>
      <c r="C104" s="17"/>
      <c r="D104" s="17"/>
    </row>
    <row r="105" spans="2:4" ht="12.75">
      <c r="B105" s="17"/>
      <c r="C105" s="17"/>
      <c r="D105" s="17"/>
    </row>
    <row r="106" spans="2:4" ht="12.75">
      <c r="B106" s="17"/>
      <c r="C106" s="17"/>
      <c r="D106" s="17"/>
    </row>
    <row r="107" ht="12.75"/>
    <row r="108" ht="12.75"/>
    <row r="109" ht="12.75"/>
    <row r="110" ht="12.75"/>
    <row r="111" ht="12.75"/>
    <row r="112" ht="12.75"/>
    <row r="113" ht="12.75"/>
    <row r="114" ht="12.75"/>
    <row r="115" ht="12.75"/>
    <row r="116" ht="12.75"/>
    <row r="117" ht="12.75"/>
    <row r="118" ht="12.75"/>
    <row r="119" ht="12.75"/>
    <row r="120" ht="12.75"/>
    <row r="121" ht="12.75"/>
    <row r="122" ht="12.75"/>
    <row r="123" spans="2:4" ht="12.75">
      <c r="B123" s="16" t="s">
        <v>32</v>
      </c>
      <c r="C123" s="16"/>
      <c r="D123" s="16"/>
    </row>
    <row r="124" spans="2:4" ht="12.75">
      <c r="B124" s="16"/>
      <c r="C124" s="16"/>
      <c r="D124" s="16"/>
    </row>
    <row r="125" spans="2:4" ht="12.75">
      <c r="B125" s="16"/>
      <c r="C125" s="16"/>
      <c r="D125" s="16"/>
    </row>
    <row r="126" spans="2:4" ht="12.75">
      <c r="B126" s="16"/>
      <c r="C126" s="16"/>
      <c r="D126" s="16"/>
    </row>
    <row r="127" spans="2:4" ht="12.75">
      <c r="B127" s="16"/>
      <c r="C127" s="16"/>
      <c r="D127" s="16"/>
    </row>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4" ht="15">
      <c r="C174" s="10" t="s">
        <v>16</v>
      </c>
    </row>
    <row r="175" ht="15">
      <c r="C175" s="10"/>
    </row>
    <row r="179" spans="2:4" ht="12.75">
      <c r="B179" s="16" t="s">
        <v>37</v>
      </c>
      <c r="C179" s="18"/>
      <c r="D179" s="18"/>
    </row>
    <row r="180" spans="2:4" ht="12.75">
      <c r="B180" s="18"/>
      <c r="C180" s="18"/>
      <c r="D180" s="18"/>
    </row>
    <row r="181" spans="2:4" ht="12.75">
      <c r="B181" s="18"/>
      <c r="C181" s="18"/>
      <c r="D181" s="18"/>
    </row>
    <row r="182" spans="2:4" ht="12.75">
      <c r="B182" s="18"/>
      <c r="C182" s="18"/>
      <c r="D182" s="18"/>
    </row>
    <row r="183" spans="2:4" ht="12.75">
      <c r="B183" s="18"/>
      <c r="C183" s="18"/>
      <c r="D183" s="18"/>
    </row>
    <row r="184" spans="2:4" ht="12.75">
      <c r="B184" s="18"/>
      <c r="C184" s="18"/>
      <c r="D184" s="18"/>
    </row>
    <row r="185" spans="2:4" ht="12.75">
      <c r="B185" s="18"/>
      <c r="C185" s="18"/>
      <c r="D185" s="18"/>
    </row>
    <row r="186" spans="2:4" ht="12.75">
      <c r="B186" s="18"/>
      <c r="C186" s="18"/>
      <c r="D186" s="18"/>
    </row>
    <row r="187" spans="2:4" ht="12.75">
      <c r="B187" s="18"/>
      <c r="C187" s="18"/>
      <c r="D187" s="18"/>
    </row>
    <row r="188" spans="2:4" ht="12.75">
      <c r="B188" s="18"/>
      <c r="C188" s="18"/>
      <c r="D188" s="18"/>
    </row>
    <row r="189" spans="2:4" ht="12.75">
      <c r="B189" s="18"/>
      <c r="C189" s="18"/>
      <c r="D189" s="18"/>
    </row>
  </sheetData>
  <sheetProtection/>
  <mergeCells count="3">
    <mergeCell ref="B95:D106"/>
    <mergeCell ref="B123:D127"/>
    <mergeCell ref="B179:D189"/>
  </mergeCells>
  <printOptions/>
  <pageMargins left="0.4" right="0.2" top="0.55" bottom="0.48" header="0.28" footer="0.27"/>
  <pageSetup fitToHeight="0" fitToWidth="1" horizontalDpi="600" verticalDpi="600" orientation="portrait" scale="92" r:id="rId7"/>
  <headerFooter alignWithMargins="0">
    <oddHeader>&amp;C&amp;"Arial,Bold"&amp;12PS Count-Down Checklist Worksheet</oddHeader>
    <oddFooter>&amp;C&amp;"Arial,Bold"&amp;11Page &amp;P of &amp;N</oddFooter>
  </headerFooter>
  <rowBreaks count="2" manualBreakCount="2">
    <brk id="39" max="255" man="1"/>
    <brk id="65" max="255" man="1"/>
  </rowBreaks>
  <legacyDrawing r:id="rId6"/>
  <oleObjects>
    <oleObject progId="Visio.Drawing.11" shapeId="70443" r:id="rId1"/>
    <oleObject progId="Visio.Drawing.11" shapeId="821959" r:id="rId2"/>
    <oleObject progId="Visio.Drawing.11" shapeId="980097" r:id="rId3"/>
    <oleObject progId="Visio.Drawing.11" shapeId="4230436" r:id="rId4"/>
    <oleObject progId="Visio.Drawing.11" shapeId="4230434" r:id="rId5"/>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SAM</cp:lastModifiedBy>
  <cp:lastPrinted>2013-07-21T20:02:41Z</cp:lastPrinted>
  <dcterms:created xsi:type="dcterms:W3CDTF">2012-02-26T02:51:59Z</dcterms:created>
  <dcterms:modified xsi:type="dcterms:W3CDTF">2013-07-21T20:03:28Z</dcterms:modified>
  <cp:category/>
  <cp:version/>
  <cp:contentType/>
  <cp:contentStatus/>
</cp:coreProperties>
</file>